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8" i="1" l="1"/>
  <c r="D11" i="1" s="1"/>
  <c r="F8" i="1"/>
  <c r="F11" i="1" s="1"/>
  <c r="H8" i="1" l="1"/>
  <c r="H5" i="1"/>
  <c r="H11" i="1"/>
</calcChain>
</file>

<file path=xl/sharedStrings.xml><?xml version="1.0" encoding="utf-8"?>
<sst xmlns="http://schemas.openxmlformats.org/spreadsheetml/2006/main" count="13" uniqueCount="13">
  <si>
    <t>Ep</t>
  </si>
  <si>
    <t>Ec</t>
  </si>
  <si>
    <t>Ctp</t>
  </si>
  <si>
    <t>Ctc</t>
  </si>
  <si>
    <t>1:100</t>
  </si>
  <si>
    <t>1:1000</t>
  </si>
  <si>
    <t>m</t>
  </si>
  <si>
    <t>PCN -1:10</t>
  </si>
  <si>
    <t>PCN - 1:100</t>
  </si>
  <si>
    <t>PCN - 1:1000</t>
  </si>
  <si>
    <t>Dilution</t>
  </si>
  <si>
    <t>pAMP</t>
  </si>
  <si>
    <t>DNAP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</si>
</sst>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20" fontId="0" fillId="0" borderId="0" xfId="0" applyNumberFormat="1" applyAlignment="1">
      <alignment horizontal="center"/>
    </xf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12</xdr:row>
      <xdr:rowOff>190499</xdr:rowOff>
    </xdr:from>
    <xdr:to>
      <xdr:col>6</xdr:col>
      <xdr:colOff>600075</xdr:colOff>
      <xdr:row>20</xdr:row>
      <xdr:rowOff>180974</xdr:rowOff>
    </xdr:to>
    <xdr:sp macro="" textlink="">
      <xdr:nvSpPr>
        <xdr:cNvPr id="2" name="TextBox 1"/>
        <xdr:cNvSpPr txBox="1"/>
      </xdr:nvSpPr>
      <xdr:spPr>
        <a:xfrm>
          <a:off x="2028825" y="2476499"/>
          <a:ext cx="2800350" cy="1514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 the data into the Ctp</a:t>
          </a:r>
          <a:r>
            <a:rPr lang="en-US" sz="1100" baseline="0"/>
            <a:t> and Ctc collumns of the corresponding dilution.</a:t>
          </a:r>
        </a:p>
        <a:p>
          <a:endParaRPr lang="en-US" sz="1100" baseline="0"/>
        </a:p>
        <a:p>
          <a:r>
            <a:rPr lang="en-US" sz="1100" baseline="0"/>
            <a:t>That will yeild a best fit slope m, efficiencies for both chromosome and plasmid, and a PCN for each dilution.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tabSelected="1" workbookViewId="0">
      <selection activeCell="D8" sqref="D8"/>
    </sheetView>
  </sheetViews>
  <sheetFormatPr defaultRowHeight="15" x14ac:dyDescent="0.25"/>
  <cols>
    <col min="2" max="2" width="12" bestFit="1" customWidth="1"/>
    <col min="4" max="4" width="12" bestFit="1" customWidth="1"/>
    <col min="6" max="6" width="12" bestFit="1" customWidth="1"/>
    <col min="8" max="8" width="12" bestFit="1" customWidth="1"/>
    <col min="10" max="10" width="12" bestFit="1" customWidth="1"/>
  </cols>
  <sheetData>
    <row r="2" spans="2:8" x14ac:dyDescent="0.25">
      <c r="D2" s="1" t="s">
        <v>11</v>
      </c>
      <c r="F2" s="1" t="s">
        <v>12</v>
      </c>
    </row>
    <row r="4" spans="2:8" x14ac:dyDescent="0.25">
      <c r="B4" t="s">
        <v>10</v>
      </c>
      <c r="D4" s="1" t="s">
        <v>2</v>
      </c>
      <c r="F4" s="1" t="s">
        <v>3</v>
      </c>
      <c r="H4" s="4" t="s">
        <v>7</v>
      </c>
    </row>
    <row r="5" spans="2:8" x14ac:dyDescent="0.25">
      <c r="B5" s="6">
        <v>4.8611111111111112E-2</v>
      </c>
      <c r="C5">
        <v>1</v>
      </c>
      <c r="D5" s="4">
        <v>10.9273937</v>
      </c>
      <c r="F5" s="4">
        <v>16.0318933</v>
      </c>
      <c r="H5" s="4">
        <f>($F$11^$F$5)/($D$11^$D$5)</f>
        <v>279.9682528800401</v>
      </c>
    </row>
    <row r="6" spans="2:8" x14ac:dyDescent="0.25">
      <c r="B6" s="7" t="s">
        <v>4</v>
      </c>
      <c r="C6">
        <v>2</v>
      </c>
      <c r="D6" s="2">
        <v>14.051598800000001</v>
      </c>
      <c r="F6" s="2">
        <v>18.2347036</v>
      </c>
    </row>
    <row r="7" spans="2:8" x14ac:dyDescent="0.25">
      <c r="B7" s="7" t="s">
        <v>5</v>
      </c>
      <c r="C7">
        <v>3</v>
      </c>
      <c r="D7" s="5">
        <v>16.331499300000001</v>
      </c>
      <c r="F7" s="5">
        <v>20.9714581</v>
      </c>
      <c r="H7" s="2" t="s">
        <v>8</v>
      </c>
    </row>
    <row r="8" spans="2:8" x14ac:dyDescent="0.25">
      <c r="B8" s="1" t="s">
        <v>6</v>
      </c>
      <c r="D8">
        <f>LINEST(D5:D7,C5:C7)</f>
        <v>2.7020528000000006</v>
      </c>
      <c r="F8">
        <f>LINEST(F5:F7, C5:C7)</f>
        <v>2.4697823999999997</v>
      </c>
      <c r="H8" s="2">
        <f>($F$11^$F$6)/($D$11^$D$6)</f>
        <v>152.32790674430422</v>
      </c>
    </row>
    <row r="10" spans="2:8" x14ac:dyDescent="0.25">
      <c r="D10" s="3" t="s">
        <v>0</v>
      </c>
      <c r="F10" s="3" t="s">
        <v>1</v>
      </c>
      <c r="H10" s="5" t="s">
        <v>9</v>
      </c>
    </row>
    <row r="11" spans="2:8" x14ac:dyDescent="0.25">
      <c r="D11" s="3">
        <f>10^(1/D8)</f>
        <v>2.3447092301683705</v>
      </c>
      <c r="F11" s="3">
        <f>10^(1/F8)</f>
        <v>2.5403524180224308</v>
      </c>
      <c r="H11" s="5">
        <f>($F$11^$F$7)/($D$11^$D$7)</f>
        <v>279.96825288004061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2013-06-26T14:07:13Z</dcterms:created>
  <dcterms:modified xsi:type="dcterms:W3CDTF">2013-06-26T14:48:58Z</dcterms:modified>
</cp:coreProperties>
</file>