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440" windowHeight="12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E9" l="1"/>
  <c r="C11"/>
  <c r="A11"/>
  <c r="I9" l="1"/>
  <c r="A3"/>
  <c r="G3" s="1"/>
  <c r="I3" s="1"/>
  <c r="K3" s="1"/>
</calcChain>
</file>

<file path=xl/sharedStrings.xml><?xml version="1.0" encoding="utf-8"?>
<sst xmlns="http://schemas.openxmlformats.org/spreadsheetml/2006/main" count="13" uniqueCount="13">
  <si>
    <t>Need time</t>
  </si>
  <si>
    <t>Need Final Percentage</t>
  </si>
  <si>
    <t>Growth Difference</t>
  </si>
  <si>
    <t>Initial Population percent</t>
  </si>
  <si>
    <t>Desired resulting population percentage</t>
  </si>
  <si>
    <t>Resulting percentage</t>
  </si>
  <si>
    <t>Initial Good Population percent</t>
  </si>
  <si>
    <t>Good growth Doubling Time</t>
  </si>
  <si>
    <t>Bad growth Doubling Time</t>
  </si>
  <si>
    <t>Time in hours</t>
  </si>
  <si>
    <t>Time in minutes</t>
  </si>
  <si>
    <t>in hours</t>
  </si>
  <si>
    <t>in days</t>
  </si>
</sst>
</file>

<file path=xl/styles.xml><?xml version="1.0" encoding="utf-8"?>
<styleSheet xmlns="http://schemas.openxmlformats.org/spreadsheetml/2006/main">
  <numFmts count="1">
    <numFmt numFmtId="164" formatCode="0.000000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30" zoomScaleNormal="130" workbookViewId="0">
      <selection activeCell="I11" sqref="I11"/>
    </sheetView>
  </sheetViews>
  <sheetFormatPr defaultRowHeight="15"/>
  <cols>
    <col min="1" max="1" width="21.42578125" bestFit="1" customWidth="1"/>
    <col min="3" max="3" width="24" bestFit="1" customWidth="1"/>
    <col min="5" max="5" width="37.5703125" bestFit="1" customWidth="1"/>
    <col min="6" max="6" width="5" customWidth="1"/>
    <col min="7" max="7" width="14.42578125" customWidth="1"/>
    <col min="8" max="8" width="4.140625" customWidth="1"/>
  </cols>
  <sheetData>
    <row r="1" spans="1:11">
      <c r="A1" t="s">
        <v>0</v>
      </c>
      <c r="I1" s="7"/>
      <c r="J1" s="7"/>
      <c r="K1" s="7"/>
    </row>
    <row r="2" spans="1:11">
      <c r="A2" t="s">
        <v>2</v>
      </c>
      <c r="C2" t="s">
        <v>3</v>
      </c>
      <c r="E2" t="s">
        <v>4</v>
      </c>
      <c r="G2" t="s">
        <v>10</v>
      </c>
      <c r="I2" t="s">
        <v>11</v>
      </c>
      <c r="K2" t="s">
        <v>12</v>
      </c>
    </row>
    <row r="3" spans="1:11">
      <c r="A3">
        <f>A11-C11</f>
        <v>6.9314718055994498E-3</v>
      </c>
      <c r="C3" s="3">
        <f>1/5000</f>
        <v>2.0000000000000001E-4</v>
      </c>
      <c r="E3" s="4">
        <v>0.9</v>
      </c>
      <c r="G3">
        <f>LN(((1-C3)*E3)/(C3*(1-E3)))/A3</f>
        <v>1545.7348813125843</v>
      </c>
      <c r="I3" s="5">
        <f>G3/60</f>
        <v>25.762248021876406</v>
      </c>
      <c r="J3" s="1"/>
      <c r="K3" s="5">
        <f>I3/24</f>
        <v>1.073427000911517</v>
      </c>
    </row>
    <row r="7" spans="1:11">
      <c r="A7" t="s">
        <v>1</v>
      </c>
    </row>
    <row r="8" spans="1:11">
      <c r="A8" t="s">
        <v>7</v>
      </c>
      <c r="C8" t="s">
        <v>8</v>
      </c>
      <c r="E8" t="s">
        <v>6</v>
      </c>
      <c r="G8" t="s">
        <v>9</v>
      </c>
      <c r="I8" t="s">
        <v>5</v>
      </c>
    </row>
    <row r="9" spans="1:11">
      <c r="A9" s="4">
        <v>20</v>
      </c>
      <c r="C9" s="4">
        <v>25</v>
      </c>
      <c r="E9" s="2">
        <f>C3</f>
        <v>2.0000000000000001E-4</v>
      </c>
      <c r="G9" s="4">
        <v>20</v>
      </c>
      <c r="I9" s="6">
        <f>(E9*EXP(A11*G9*60))/((E9*EXP(A11*G9*60))+((1-E9)*EXP(C11*G9*60)))</f>
        <v>0.45035733919735971</v>
      </c>
    </row>
    <row r="11" spans="1:11">
      <c r="A11">
        <f>LN(2)/A9</f>
        <v>3.4657359027997263E-2</v>
      </c>
      <c r="C11">
        <f>LN(2)/C9</f>
        <v>2.7725887222397813E-2</v>
      </c>
    </row>
  </sheetData>
  <mergeCells count="1">
    <mergeCell ref="I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MWSU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dell_987</dc:creator>
  <cp:lastModifiedBy>dell_987</cp:lastModifiedBy>
  <dcterms:created xsi:type="dcterms:W3CDTF">2013-05-30T14:02:09Z</dcterms:created>
  <dcterms:modified xsi:type="dcterms:W3CDTF">2013-06-04T15:04:29Z</dcterms:modified>
</cp:coreProperties>
</file>